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979D60EA-4337-4EDC-8094-39C3F07123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B80" i="1" s="1"/>
  <c r="C22" i="1"/>
  <c r="B24" i="1" l="1"/>
</calcChain>
</file>

<file path=xl/sharedStrings.xml><?xml version="1.0" encoding="utf-8"?>
<sst xmlns="http://schemas.openxmlformats.org/spreadsheetml/2006/main" count="91" uniqueCount="71">
  <si>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</si>
  <si>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</si>
  <si>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</si>
  <si>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</si>
  <si>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</si>
  <si>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</si>
  <si>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</si>
  <si>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</si>
  <si>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05.05.2025.</t>
  </si>
  <si>
    <t>06.05.2025.</t>
  </si>
  <si>
    <t>IZVOD  BR. 100</t>
  </si>
  <si>
    <t>UPLATA RFZO LESKOVAC - LEKOVI 071</t>
  </si>
  <si>
    <t>UPLATA RFZO LESKOVAC - OSTALI UGRADNI MATERIJAL 084</t>
  </si>
  <si>
    <t>UPLATA RFZO LESKOVAC - SANITETSKI 085</t>
  </si>
  <si>
    <t>UPLATA RFZO LESKOVAC - REAGENSI 086</t>
  </si>
  <si>
    <t>UPLATA RFZO LESKOVAC - LEKOVI VAN LISTE 087</t>
  </si>
  <si>
    <t>UPLATA RFZO LESKOVAC - ENERGENTI 07C</t>
  </si>
  <si>
    <t>UPLATA RFZO LESKOVAC - ISHRANA 07D</t>
  </si>
  <si>
    <t>UPLATA RFZO LESKOVAC - MATERIJALNI 07E</t>
  </si>
  <si>
    <t>UPLATA RFZO LESKOVAC - MEDICINSKI GASOVI 931</t>
  </si>
  <si>
    <t>UPLATA NLB BANKA - POVRAĆAJ SREDSTAVA</t>
  </si>
  <si>
    <t>UPLATA UNICREDIT BANKA - POVRAĆAJ SREDSTAVA</t>
  </si>
  <si>
    <t>LEKOVI U SEKUNDARNOJ I TERCIJARNOJ ZZ - 071</t>
  </si>
  <si>
    <t>UNI CHEM BEOGRAD</t>
  </si>
  <si>
    <t>INO-PHARM  DOO BEOGRAD</t>
  </si>
  <si>
    <t>ISHRANA BOLESNIKA U SZ - 07D</t>
  </si>
  <si>
    <t>RUŽA IMPEKS DOO NIŠ</t>
  </si>
  <si>
    <t>SPIN TR</t>
  </si>
  <si>
    <t>MILK HOUSE DOO</t>
  </si>
  <si>
    <t>MAKINTERNACIONAL DOO</t>
  </si>
  <si>
    <t>JANKOVIĆ NENAD</t>
  </si>
  <si>
    <t>NBA PATRIOTA DOO</t>
  </si>
  <si>
    <t>AS-BRAĆA STANKOVIĆ DOO</t>
  </si>
  <si>
    <t>OSTALI UGRADNI MATERIJAL - 084</t>
  </si>
  <si>
    <t>ECOTRADE BG DOO NIŠ</t>
  </si>
  <si>
    <t>MAYMEDICA DOO BEOGRAD</t>
  </si>
  <si>
    <t>SANITETSKI I MEDICINSKI MATERIJAL  SZ - 085</t>
  </si>
  <si>
    <t>NEOMEDICA DOO NOVI SAD</t>
  </si>
  <si>
    <t>PROMEDIA DOO KIKINDA</t>
  </si>
  <si>
    <t>MEDTRONIC SRBIJA</t>
  </si>
  <si>
    <t>EUROMEDICINA DOO NOVI SAD</t>
  </si>
  <si>
    <t>KODEKS SISTEM DOO</t>
  </si>
  <si>
    <t>B.BRAUN ADRIA RSRB DOO BEOGRAD</t>
  </si>
  <si>
    <t>MESSER TEHNOGAS AD BEOGRAD</t>
  </si>
  <si>
    <t>GOSPER  DOO BEOGRAD</t>
  </si>
  <si>
    <t>NOVA-GROSIS DOO NIŠ</t>
  </si>
  <si>
    <t>AMG PHARM DOO BEOGRAD</t>
  </si>
  <si>
    <t>BEOLASER DOO BEOGRAD</t>
  </si>
  <si>
    <t>REAGENSI U SEKUNDARNOJ ZDRAVSTVENOJ ZAŠTITI (085 RANIJE) - 086</t>
  </si>
  <si>
    <t>FLORA KOMERC DOO GORNJI MILANOVAC</t>
  </si>
  <si>
    <t>LEKOVI VAN LISTE LEKOVA (958 RANIJE) - 087</t>
  </si>
  <si>
    <t>MEDICINSKI GASOVI (958 RANIJE) - 931</t>
  </si>
  <si>
    <t>MATERIJALNI I OSTALI TROŠKOVI -  07E I 07F</t>
  </si>
  <si>
    <t>BEO MEDICAL TRADE D.O.O.</t>
  </si>
  <si>
    <t>DUNAV AUTO LOGISTIKA D.O.O.</t>
  </si>
  <si>
    <t>GLOBUSLINE DOO PREDUZEĆE ZA PROIZVODNJU</t>
  </si>
  <si>
    <t>JKP VODOVOD LESKOVAC</t>
  </si>
  <si>
    <t>LA FANTANA DOO BEOGRAD</t>
  </si>
  <si>
    <t>LENIKO ARTING  DOO LESKOVAC</t>
  </si>
  <si>
    <t>MEDICINSKI FAKULTET NIŠ</t>
  </si>
  <si>
    <t>MEDIPRO MPM DOO BEOGRAD</t>
  </si>
  <si>
    <t>NEW BANCOM DOO LESKOVAC</t>
  </si>
  <si>
    <t>POLIPRODUKT ZTR LESKOVAC</t>
  </si>
  <si>
    <t>SLUŽBENI GLASNIK JP</t>
  </si>
  <si>
    <t>TELEKOM SRBIJA AD BEOGRAD</t>
  </si>
  <si>
    <t>TOPČIDER ZAVOD ZA IZRADU NOVČANICA</t>
  </si>
  <si>
    <t>VINTEC DOO, BEOGRAD</t>
  </si>
  <si>
    <t>X-RAY KOŠUTIĆ-EKOTEH DOZIMETRIJA</t>
  </si>
  <si>
    <t>ZAVOD ZA JAVNO ZDRAVLJE LESKOVAC</t>
  </si>
  <si>
    <t>PREVOZ ZA SPECIJALIZANTE 03-2025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</si>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</sst>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tabSelected="1" topLeftCell="A48" workbookViewId="0">
      <selection activeCell="D56" sqref="D56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2417643.0699999998</v>
      </c>
    </row>
    <row r="8" spans="1:3" x14ac:dyDescent="0.25">
      <c r="A8" s="4" t="s">
        <v>2</v>
      </c>
      <c r="B8" s="7" t="s">
        <v>8</v>
      </c>
      <c r="C8" s="5">
        <v>1486215.21</v>
      </c>
    </row>
    <row r="9" spans="1:3" x14ac:dyDescent="0.25">
      <c r="A9" s="4" t="s">
        <v>7</v>
      </c>
      <c r="B9" s="7" t="s">
        <v>9</v>
      </c>
      <c r="C9" s="5">
        <v>25315</v>
      </c>
    </row>
    <row r="10" spans="1:3" x14ac:dyDescent="0.25">
      <c r="A10" s="4" t="s">
        <v>11</v>
      </c>
      <c r="B10" s="7" t="s">
        <v>9</v>
      </c>
      <c r="C10" s="5">
        <v>65399.4</v>
      </c>
    </row>
    <row r="11" spans="1:3" x14ac:dyDescent="0.25">
      <c r="A11" s="4" t="s">
        <v>12</v>
      </c>
      <c r="B11" s="7" t="s">
        <v>9</v>
      </c>
      <c r="C11" s="5">
        <v>215270</v>
      </c>
    </row>
    <row r="12" spans="1:3" x14ac:dyDescent="0.25">
      <c r="A12" s="4" t="s">
        <v>13</v>
      </c>
      <c r="B12" s="7" t="s">
        <v>9</v>
      </c>
      <c r="C12" s="5">
        <v>1360538.4</v>
      </c>
    </row>
    <row r="13" spans="1:3" x14ac:dyDescent="0.25">
      <c r="A13" s="4" t="s">
        <v>14</v>
      </c>
      <c r="B13" s="7" t="s">
        <v>9</v>
      </c>
      <c r="C13" s="5">
        <v>1620</v>
      </c>
    </row>
    <row r="14" spans="1:3" x14ac:dyDescent="0.25">
      <c r="A14" s="4" t="s">
        <v>15</v>
      </c>
      <c r="B14" s="7" t="s">
        <v>9</v>
      </c>
      <c r="C14" s="5">
        <v>2904</v>
      </c>
    </row>
    <row r="15" spans="1:3" x14ac:dyDescent="0.25">
      <c r="A15" s="4" t="s">
        <v>16</v>
      </c>
      <c r="B15" s="7" t="s">
        <v>9</v>
      </c>
      <c r="C15" s="5">
        <v>329628.78999999998</v>
      </c>
    </row>
    <row r="16" spans="1:3" x14ac:dyDescent="0.25">
      <c r="A16" s="4" t="s">
        <v>17</v>
      </c>
      <c r="B16" s="7" t="s">
        <v>9</v>
      </c>
      <c r="C16" s="5">
        <v>450089.37</v>
      </c>
    </row>
    <row r="17" spans="1:3" x14ac:dyDescent="0.25">
      <c r="A17" s="4" t="s">
        <v>18</v>
      </c>
      <c r="B17" s="7" t="s">
        <v>9</v>
      </c>
      <c r="C17" s="5">
        <v>4283302.95</v>
      </c>
    </row>
    <row r="18" spans="1:3" x14ac:dyDescent="0.25">
      <c r="A18" s="4" t="s">
        <v>19</v>
      </c>
      <c r="B18" s="7" t="s">
        <v>9</v>
      </c>
      <c r="C18" s="5">
        <v>149242.28</v>
      </c>
    </row>
    <row r="19" spans="1:3" x14ac:dyDescent="0.25">
      <c r="A19" s="4" t="s">
        <v>20</v>
      </c>
      <c r="B19" s="7" t="s">
        <v>9</v>
      </c>
      <c r="C19" s="5">
        <v>15297.73</v>
      </c>
    </row>
    <row r="20" spans="1:3" x14ac:dyDescent="0.25">
      <c r="A20" s="4" t="s">
        <v>21</v>
      </c>
      <c r="B20" s="7" t="s">
        <v>9</v>
      </c>
      <c r="C20" s="5">
        <v>19920</v>
      </c>
    </row>
    <row r="21" spans="1:3" x14ac:dyDescent="0.25">
      <c r="A21" s="4" t="s">
        <v>5</v>
      </c>
      <c r="B21" s="7" t="s">
        <v>9</v>
      </c>
      <c r="C21" s="5">
        <v>5987100.0599999996</v>
      </c>
    </row>
    <row r="22" spans="1:3" x14ac:dyDescent="0.25">
      <c r="B22" s="7" t="s">
        <v>9</v>
      </c>
      <c r="C22" s="5">
        <f>C8+C9+C10+C11+C12+C13+C14+C15+C16+C17+C18+C19+C20-C21</f>
        <v>2417643.0700000012</v>
      </c>
    </row>
    <row r="23" spans="1:3" x14ac:dyDescent="0.25">
      <c r="B23" s="7"/>
      <c r="C23" s="6"/>
    </row>
    <row r="24" spans="1:3" s="1" customFormat="1" x14ac:dyDescent="0.25">
      <c r="A24" s="1" t="s">
        <v>6</v>
      </c>
      <c r="B24" s="8" t="str">
        <f>A4</f>
        <v>06.05.2025.</v>
      </c>
      <c r="C24" s="6"/>
    </row>
    <row r="25" spans="1:3" ht="17.25" customHeight="1" x14ac:dyDescent="0.25"/>
    <row r="26" spans="1:3" s="1" customFormat="1" x14ac:dyDescent="0.25">
      <c r="A26" s="11" t="s">
        <v>22</v>
      </c>
      <c r="B26" s="12">
        <v>65399.4</v>
      </c>
      <c r="C26" s="10"/>
    </row>
    <row r="27" spans="1:3" x14ac:dyDescent="0.25">
      <c r="A27" s="13" t="s">
        <v>23</v>
      </c>
      <c r="B27" s="14">
        <v>15041.4</v>
      </c>
    </row>
    <row r="28" spans="1:3" x14ac:dyDescent="0.25">
      <c r="A28" s="15" t="s">
        <v>24</v>
      </c>
      <c r="B28" s="16">
        <v>50358</v>
      </c>
    </row>
    <row r="29" spans="1:3" s="1" customFormat="1" x14ac:dyDescent="0.25">
      <c r="A29" s="11" t="s">
        <v>25</v>
      </c>
      <c r="B29" s="12">
        <v>450089.37</v>
      </c>
      <c r="C29" s="10"/>
    </row>
    <row r="30" spans="1:3" x14ac:dyDescent="0.25">
      <c r="A30" s="13" t="s">
        <v>26</v>
      </c>
      <c r="B30" s="14">
        <v>104217.53</v>
      </c>
    </row>
    <row r="31" spans="1:3" x14ac:dyDescent="0.25">
      <c r="A31" s="13" t="s">
        <v>27</v>
      </c>
      <c r="B31" s="14">
        <v>20124.5</v>
      </c>
    </row>
    <row r="32" spans="1:3" x14ac:dyDescent="0.25">
      <c r="A32" s="13" t="s">
        <v>28</v>
      </c>
      <c r="B32" s="14">
        <v>131331</v>
      </c>
    </row>
    <row r="33" spans="1:3" x14ac:dyDescent="0.25">
      <c r="A33" s="13" t="s">
        <v>29</v>
      </c>
      <c r="B33" s="14">
        <v>32007.84</v>
      </c>
    </row>
    <row r="34" spans="1:3" x14ac:dyDescent="0.25">
      <c r="A34" s="13" t="s">
        <v>30</v>
      </c>
      <c r="B34" s="14">
        <v>41491</v>
      </c>
    </row>
    <row r="35" spans="1:3" x14ac:dyDescent="0.25">
      <c r="A35" s="13" t="s">
        <v>31</v>
      </c>
      <c r="B35" s="14">
        <v>6190.8</v>
      </c>
    </row>
    <row r="36" spans="1:3" x14ac:dyDescent="0.25">
      <c r="A36" s="15" t="s">
        <v>32</v>
      </c>
      <c r="B36" s="16">
        <v>114726.7</v>
      </c>
    </row>
    <row r="37" spans="1:3" s="1" customFormat="1" x14ac:dyDescent="0.25">
      <c r="A37" s="11" t="s">
        <v>33</v>
      </c>
      <c r="B37" s="12">
        <v>215270</v>
      </c>
      <c r="C37" s="10"/>
    </row>
    <row r="38" spans="1:3" x14ac:dyDescent="0.25">
      <c r="A38" s="13" t="s">
        <v>34</v>
      </c>
      <c r="B38" s="14">
        <v>136400</v>
      </c>
    </row>
    <row r="39" spans="1:3" x14ac:dyDescent="0.25">
      <c r="A39" s="15" t="s">
        <v>35</v>
      </c>
      <c r="B39" s="16">
        <v>78870</v>
      </c>
    </row>
    <row r="40" spans="1:3" s="1" customFormat="1" x14ac:dyDescent="0.25">
      <c r="A40" s="11" t="s">
        <v>36</v>
      </c>
      <c r="B40" s="12">
        <v>1360538.4</v>
      </c>
      <c r="C40" s="10"/>
    </row>
    <row r="41" spans="1:3" x14ac:dyDescent="0.25">
      <c r="A41" s="13" t="s">
        <v>37</v>
      </c>
      <c r="B41" s="14">
        <v>1257.5999999999999</v>
      </c>
    </row>
    <row r="42" spans="1:3" x14ac:dyDescent="0.25">
      <c r="A42" s="13" t="s">
        <v>38</v>
      </c>
      <c r="B42" s="14">
        <v>5040</v>
      </c>
    </row>
    <row r="43" spans="1:3" x14ac:dyDescent="0.25">
      <c r="A43" s="13" t="s">
        <v>39</v>
      </c>
      <c r="B43" s="14">
        <v>111117.6</v>
      </c>
    </row>
    <row r="44" spans="1:3" x14ac:dyDescent="0.25">
      <c r="A44" s="13" t="s">
        <v>34</v>
      </c>
      <c r="B44" s="14">
        <v>211200</v>
      </c>
    </row>
    <row r="45" spans="1:3" x14ac:dyDescent="0.25">
      <c r="A45" s="13" t="s">
        <v>40</v>
      </c>
      <c r="B45" s="14">
        <v>10800</v>
      </c>
    </row>
    <row r="46" spans="1:3" x14ac:dyDescent="0.25">
      <c r="A46" s="13" t="s">
        <v>41</v>
      </c>
      <c r="B46" s="14">
        <v>23400</v>
      </c>
    </row>
    <row r="47" spans="1:3" x14ac:dyDescent="0.25">
      <c r="A47" s="13" t="s">
        <v>42</v>
      </c>
      <c r="B47" s="14">
        <v>146322</v>
      </c>
    </row>
    <row r="48" spans="1:3" x14ac:dyDescent="0.25">
      <c r="A48" s="13" t="s">
        <v>43</v>
      </c>
      <c r="B48" s="14">
        <v>4017.6</v>
      </c>
    </row>
    <row r="49" spans="1:3" x14ac:dyDescent="0.25">
      <c r="A49" s="13" t="s">
        <v>44</v>
      </c>
      <c r="B49" s="14">
        <v>100988.4</v>
      </c>
    </row>
    <row r="50" spans="1:3" x14ac:dyDescent="0.25">
      <c r="A50" s="13" t="s">
        <v>45</v>
      </c>
      <c r="B50" s="14">
        <v>8100</v>
      </c>
    </row>
    <row r="51" spans="1:3" x14ac:dyDescent="0.25">
      <c r="A51" s="13" t="s">
        <v>46</v>
      </c>
      <c r="B51" s="14">
        <v>18295.2</v>
      </c>
    </row>
    <row r="52" spans="1:3" x14ac:dyDescent="0.25">
      <c r="A52" s="15" t="s">
        <v>47</v>
      </c>
      <c r="B52" s="16">
        <v>720000</v>
      </c>
    </row>
    <row r="53" spans="1:3" s="1" customFormat="1" x14ac:dyDescent="0.25">
      <c r="A53" s="11" t="s">
        <v>48</v>
      </c>
      <c r="B53" s="12">
        <v>1620</v>
      </c>
      <c r="C53" s="10"/>
    </row>
    <row r="54" spans="1:3" x14ac:dyDescent="0.25">
      <c r="A54" s="15" t="s">
        <v>49</v>
      </c>
      <c r="B54" s="16">
        <v>1620</v>
      </c>
    </row>
    <row r="55" spans="1:3" s="1" customFormat="1" x14ac:dyDescent="0.25">
      <c r="A55" s="11" t="s">
        <v>50</v>
      </c>
      <c r="B55" s="12">
        <v>2904</v>
      </c>
      <c r="C55" s="10"/>
    </row>
    <row r="56" spans="1:3" x14ac:dyDescent="0.25">
      <c r="A56" s="15" t="s">
        <v>24</v>
      </c>
      <c r="B56" s="16">
        <v>2904</v>
      </c>
    </row>
    <row r="57" spans="1:3" s="1" customFormat="1" x14ac:dyDescent="0.25">
      <c r="A57" s="11" t="s">
        <v>51</v>
      </c>
      <c r="B57" s="12">
        <v>149242.28</v>
      </c>
      <c r="C57" s="10"/>
    </row>
    <row r="58" spans="1:3" x14ac:dyDescent="0.25">
      <c r="A58" s="15" t="s">
        <v>43</v>
      </c>
      <c r="B58" s="16">
        <v>149242.28</v>
      </c>
    </row>
    <row r="59" spans="1:3" s="1" customFormat="1" x14ac:dyDescent="0.25">
      <c r="A59" s="11" t="s">
        <v>52</v>
      </c>
      <c r="B59" s="12">
        <f>SUM(B60:B79)</f>
        <v>3742036.61</v>
      </c>
      <c r="C59" s="10"/>
    </row>
    <row r="60" spans="1:3" x14ac:dyDescent="0.25">
      <c r="A60" s="13" t="s">
        <v>42</v>
      </c>
      <c r="B60" s="14">
        <v>22320</v>
      </c>
    </row>
    <row r="61" spans="1:3" x14ac:dyDescent="0.25">
      <c r="A61" s="13" t="s">
        <v>53</v>
      </c>
      <c r="B61" s="14">
        <v>348600</v>
      </c>
    </row>
    <row r="62" spans="1:3" x14ac:dyDescent="0.25">
      <c r="A62" s="13" t="s">
        <v>54</v>
      </c>
      <c r="B62" s="14">
        <v>3070</v>
      </c>
    </row>
    <row r="63" spans="1:3" x14ac:dyDescent="0.25">
      <c r="A63" s="13" t="s">
        <v>49</v>
      </c>
      <c r="B63" s="14">
        <v>1320</v>
      </c>
    </row>
    <row r="64" spans="1:3" x14ac:dyDescent="0.25">
      <c r="A64" s="13" t="s">
        <v>55</v>
      </c>
      <c r="B64" s="14">
        <v>7920</v>
      </c>
    </row>
    <row r="65" spans="1:2" x14ac:dyDescent="0.25">
      <c r="A65" s="13" t="s">
        <v>56</v>
      </c>
      <c r="B65" s="14">
        <v>1278682.6100000001</v>
      </c>
    </row>
    <row r="66" spans="1:2" x14ac:dyDescent="0.25">
      <c r="A66" s="13" t="s">
        <v>57</v>
      </c>
      <c r="B66" s="14">
        <v>18600</v>
      </c>
    </row>
    <row r="67" spans="1:2" x14ac:dyDescent="0.25">
      <c r="A67" s="13" t="s">
        <v>58</v>
      </c>
      <c r="B67" s="14">
        <v>92760</v>
      </c>
    </row>
    <row r="68" spans="1:2" x14ac:dyDescent="0.25">
      <c r="A68" s="13" t="s">
        <v>59</v>
      </c>
      <c r="B68" s="14">
        <v>190000</v>
      </c>
    </row>
    <row r="69" spans="1:2" x14ac:dyDescent="0.25">
      <c r="A69" s="13" t="s">
        <v>60</v>
      </c>
      <c r="B69" s="14">
        <v>97932</v>
      </c>
    </row>
    <row r="70" spans="1:2" x14ac:dyDescent="0.25">
      <c r="A70" s="13" t="s">
        <v>61</v>
      </c>
      <c r="B70" s="14">
        <v>6400</v>
      </c>
    </row>
    <row r="71" spans="1:2" x14ac:dyDescent="0.25">
      <c r="A71" s="13" t="s">
        <v>62</v>
      </c>
      <c r="B71" s="14">
        <v>68640.009999999995</v>
      </c>
    </row>
    <row r="72" spans="1:2" x14ac:dyDescent="0.25">
      <c r="A72" s="13" t="s">
        <v>63</v>
      </c>
      <c r="B72" s="14">
        <v>17523</v>
      </c>
    </row>
    <row r="73" spans="1:2" x14ac:dyDescent="0.25">
      <c r="A73" s="13" t="s">
        <v>64</v>
      </c>
      <c r="B73" s="14">
        <v>276431.84000000003</v>
      </c>
    </row>
    <row r="74" spans="1:2" x14ac:dyDescent="0.25">
      <c r="A74" s="13" t="s">
        <v>65</v>
      </c>
      <c r="B74" s="14">
        <v>109848</v>
      </c>
    </row>
    <row r="75" spans="1:2" x14ac:dyDescent="0.25">
      <c r="A75" s="13" t="s">
        <v>66</v>
      </c>
      <c r="B75" s="14">
        <v>3600</v>
      </c>
    </row>
    <row r="76" spans="1:2" x14ac:dyDescent="0.25">
      <c r="A76" s="13" t="s">
        <v>67</v>
      </c>
      <c r="B76" s="14">
        <v>29760</v>
      </c>
    </row>
    <row r="77" spans="1:2" x14ac:dyDescent="0.25">
      <c r="A77" s="13" t="s">
        <v>68</v>
      </c>
      <c r="B77" s="14">
        <v>153770.59</v>
      </c>
    </row>
    <row r="78" spans="1:2" x14ac:dyDescent="0.25">
      <c r="A78" s="13" t="s">
        <v>69</v>
      </c>
      <c r="B78" s="14">
        <v>926124.9</v>
      </c>
    </row>
    <row r="79" spans="1:2" x14ac:dyDescent="0.25">
      <c r="A79" s="15" t="s">
        <v>70</v>
      </c>
      <c r="B79" s="16">
        <v>88733.66</v>
      </c>
    </row>
    <row r="80" spans="1:2" x14ac:dyDescent="0.25">
      <c r="B80" s="9">
        <f>B59+B57+B55+B53+B40+B37+B29+B26</f>
        <v>5987100.0599999996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2025-05-07T05:06:08Z</dcterms:modified>
</cp:coreProperties>
</file>